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benckova/Downloads/grants/Vaia - documents to submit before project kick off/nakupy a obstaravania/zakazka 5/"/>
    </mc:Choice>
  </mc:AlternateContent>
  <xr:revisionPtr revIDLastSave="0" documentId="13_ncr:1_{DB09FB28-9E6E-7749-8BAB-AE7EAB76341C}" xr6:coauthVersionLast="47" xr6:coauthVersionMax="47" xr10:uidLastSave="{00000000-0000-0000-0000-000000000000}"/>
  <bookViews>
    <workbookView xWindow="0" yWindow="500" windowWidth="25600" windowHeight="14420" tabRatio="500" xr2:uid="{00000000-000D-0000-FFFF-FFFF00000000}"/>
  </bookViews>
  <sheets>
    <sheet name="Zakazka5_SwitcheFirewallAKable" sheetId="6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0" i="6" l="1"/>
  <c r="G110" i="6"/>
  <c r="G95" i="6"/>
  <c r="G85" i="6"/>
  <c r="G75" i="6"/>
  <c r="G64" i="6"/>
  <c r="G53" i="6"/>
  <c r="G42" i="6"/>
  <c r="G32" i="6"/>
  <c r="G23" i="6"/>
  <c r="G14" i="6"/>
  <c r="F110" i="6"/>
  <c r="F95" i="6"/>
  <c r="F85" i="6"/>
  <c r="F75" i="6"/>
  <c r="F64" i="6"/>
  <c r="F53" i="6"/>
  <c r="F42" i="6"/>
  <c r="F32" i="6"/>
  <c r="F23" i="6"/>
  <c r="F14" i="6"/>
  <c r="F120" i="6" l="1"/>
</calcChain>
</file>

<file path=xl/sharedStrings.xml><?xml version="1.0" encoding="utf-8"?>
<sst xmlns="http://schemas.openxmlformats.org/spreadsheetml/2006/main" count="244" uniqueCount="112">
  <si>
    <t>P.č.</t>
  </si>
  <si>
    <t>Požadované technické parametre:</t>
  </si>
  <si>
    <t>Názov parametra</t>
  </si>
  <si>
    <t>Parameter stanovený obstarávateľom</t>
  </si>
  <si>
    <t>Procesor (CPU)</t>
  </si>
  <si>
    <t>Grafická jednotka (GPU)</t>
  </si>
  <si>
    <t>Operačná pamäť (RAM)</t>
  </si>
  <si>
    <t>Interné úložisko</t>
  </si>
  <si>
    <t>Počet kusov:</t>
  </si>
  <si>
    <t>Operačný systém</t>
  </si>
  <si>
    <t>Prevedenie</t>
  </si>
  <si>
    <t>Výkon</t>
  </si>
  <si>
    <t>Kompatibilita</t>
  </si>
  <si>
    <t>Počet portov</t>
  </si>
  <si>
    <t>Min. 24 portov typu SFP+ alebo lepšie, dodatočné 2x40G QSFP+ porty na vzájomné prepojenie výhodou</t>
  </si>
  <si>
    <t>Napájanie</t>
  </si>
  <si>
    <t>Redundantné, 2 zdroje, kábel C14 do PDU výhodou</t>
  </si>
  <si>
    <t>Do racku, veľkosť 1U</t>
  </si>
  <si>
    <t>Iné požiadavky</t>
  </si>
  <si>
    <t>Manažovaný switch, Ethernet port pre manažment</t>
  </si>
  <si>
    <t>Maximálny príkon</t>
  </si>
  <si>
    <t>80W</t>
  </si>
  <si>
    <t>Min. 12 portov typu 1Gb Ethernet</t>
  </si>
  <si>
    <t>Min. 8 flexibilne nastaviteľných WAN/LAN portov, z toho minimálne 3x2.5Gbps portov (10Gbps SFP+ výhodou)</t>
  </si>
  <si>
    <t>Napájanie/dostupnosť</t>
  </si>
  <si>
    <t>Bez pravideľných licenčných poplatkov, OSS firewall SW výhodou, podpora VPN (vrátane site-to-site, ideálne WireGuard), IDS/IPS, monitoring sieťovej premávky, podpora traffic shaping a QoS, reverse proxy výhodou</t>
  </si>
  <si>
    <t>L3 forwarding IMIX min. 10Gbps, Firewall IMIX min. 5Gbps</t>
  </si>
  <si>
    <t>Dĺžka (m)</t>
  </si>
  <si>
    <t>0,5m alebo maximálne 1m</t>
  </si>
  <si>
    <t>Hmotnosť (kg)</t>
  </si>
  <si>
    <t>do 0.3kg</t>
  </si>
  <si>
    <t>Kompatibilné zariadenia</t>
  </si>
  <si>
    <t>Ubiquiti, Mikrotik, TP-LINK</t>
  </si>
  <si>
    <t>"+3.3V"</t>
  </si>
  <si>
    <t>Použitie</t>
  </si>
  <si>
    <t>vnútorné</t>
  </si>
  <si>
    <t>Prenosová rýchlosť</t>
  </si>
  <si>
    <t>1G / 10G / 25G</t>
  </si>
  <si>
    <t>Prevádzková teplota (°C)</t>
  </si>
  <si>
    <t>0 až 70</t>
  </si>
  <si>
    <t>2m alebo maximálne 3m</t>
  </si>
  <si>
    <t>do 0.4kg</t>
  </si>
  <si>
    <t>0,5m alebo 1m</t>
  </si>
  <si>
    <t>Typ konektora</t>
  </si>
  <si>
    <t>QSFP+ na QSFP+</t>
  </si>
  <si>
    <t>Protokoly</t>
  </si>
  <si>
    <t>SFF-8436, QSFP+ MSA a IEEE 802.3ba</t>
  </si>
  <si>
    <t>Mikrotik</t>
  </si>
  <si>
    <t>Maximálna rýchlosť prenosu dát</t>
  </si>
  <si>
    <t>40Gbps</t>
  </si>
  <si>
    <t>0,5m</t>
  </si>
  <si>
    <t>2× RJ-45 (CAT5E)</t>
  </si>
  <si>
    <t>1 Gbit/s</t>
  </si>
  <si>
    <t>Farba</t>
  </si>
  <si>
    <t>Modrá</t>
  </si>
  <si>
    <t>Zakončenie</t>
  </si>
  <si>
    <t>Rovné</t>
  </si>
  <si>
    <t>Tienenie</t>
  </si>
  <si>
    <t>UTP</t>
  </si>
  <si>
    <t>2m</t>
  </si>
  <si>
    <t>2x CPU s počtom jadier min. 32/64 threadov per CPU, s frekvenciou min. 3 GHz a modernou architektúrou, napr. AMD EPYC 9004 alebo Intel Xeon Scalable Gen 4 (Sapphire Rapids) alebo lepšie.</t>
  </si>
  <si>
    <t>Minimálne 768 GB RAM, v závislosti od optimálneho osadenia kanálov pre CPU a maximálny výkon, RDIMM DDR5 alebo porovnateľné</t>
  </si>
  <si>
    <t>Min. 2x 200GB SSD + 3x NVMe SSD s min. kapacitou 6TB, pripojenie PCIe Gen 5 alebo porovnateľné, 500k IOPS pre náhodný 4K zápis, 3DWPD alebo lepšie + 1x SSD s min. kapacitou 400GB</t>
  </si>
  <si>
    <t>3 ks GPU v prevedení PCIe, GPU musia byť identické, každé s min. 80GB VRAM GDDR7, priepustnosť min. 1500 GB/s, s výkonom min. 100 TFLOPS pre FP32 výpočty; pasívne chladená/datacentrum kompatibilná</t>
  </si>
  <si>
    <t>Možnosť rozšírenia - GPU</t>
  </si>
  <si>
    <t>Server musí poskytovať rozšírenia na 8 ks GPU v prevedení PCIe</t>
  </si>
  <si>
    <t>Možnosť rozšírenia – PCIe</t>
  </si>
  <si>
    <t>min. 1 voľný slot 1x PCIe x8, Gen 4 alebo lepšie (nad rámec slotov pre max 4 GPU)</t>
  </si>
  <si>
    <t>Sieťová konektivita</t>
  </si>
  <si>
    <t>2x karty s portami 2x 10/25GbE, SFP28 s podporou LACP a VLAN</t>
  </si>
  <si>
    <t>Zdroj</t>
  </si>
  <si>
    <t>2 redundantné zdroje, s dodatočným výkonom min. 2400W pre budúce rozšírenie; napájacie káble do PDU (C13/C14 alebo C19/C20) 2m alebo bez kábla</t>
  </si>
  <si>
    <t>Manažment rozhranie</t>
  </si>
  <si>
    <t>IPMI alebo porovnateľný out-of-band manažment s podporou KVM-over-IP a virtual media</t>
  </si>
  <si>
    <t>bez OS, s možnosťou inštalácie Linux OS/Proxmox</t>
  </si>
  <si>
    <t>Server pre dátové centrum, max. 8U (4U a menej výhodou), výsuvné koľajnice do racku (manažment káblov výhodou).</t>
  </si>
  <si>
    <t>2x CPU s počtom jadier min. 64/128 threadov per CPU, s frekvenciou min. 3 GHz a modernou architektúrou, napr. AMD EPYC 9004 alebo Intel Xeon Scalable Gen 4 (Sapphire Rapids) alebo lepšie.</t>
  </si>
  <si>
    <t>Minimálne 1536 GB RAM, v závislosti od optimálneho osadenia kanálov pre CPU a maximálny výkon, RDIMM DDR5 alebo porovnateľné</t>
  </si>
  <si>
    <t>Možnosť rozšírenia</t>
  </si>
  <si>
    <t>min. voľný slot 1x PCIe x8, Gen 4 alebo lepšie</t>
  </si>
  <si>
    <t>2 redundantné zdroje, s dodatočným výkonom 100W pre budúce rozšírenie; napájacie káble do PDU (C13/C14) 1m alebo bez kábla</t>
  </si>
  <si>
    <t>Server pre dátové centrum, max. 2U (1U výhodou), výsuvné koľajnice do racku (manažment káblov výhodou).</t>
  </si>
  <si>
    <t>Cena za 1ks:</t>
  </si>
  <si>
    <t>Celková suma:</t>
  </si>
  <si>
    <t>výskumno-vývojových aktivít zameraných na vývoj digitálnych riešení využívajúcich technológie umelej inteligencie a strojového učenia (AI/ML). Zariadenia budú súčasťou internej výskumnej infraštruktúry prijímateľa.</t>
  </si>
  <si>
    <t xml:space="preserve">Predmetom zákazky je dodávka sieťových a výpočtových zariadení vrátane príslušenstva, ktoré budú využívané na zabezpečenie funkčného a výkonného IT prostredia pre potreby realizácie </t>
  </si>
  <si>
    <t>do modrého poľa vložte cenu produktu</t>
  </si>
  <si>
    <t>do zeleného poľa bude automaticky vygenerovaná celková cena za daný počet kusov</t>
  </si>
  <si>
    <t>Výsledná cenová ponuka</t>
  </si>
  <si>
    <t>SUMÁR</t>
  </si>
  <si>
    <t>Cena EUR bez DPH</t>
  </si>
  <si>
    <t>1. Switch pre hlavnú sieť: počet kusov 2</t>
  </si>
  <si>
    <t>1. Switche pre hlavnu siet</t>
  </si>
  <si>
    <t>Cena EUR s DPH</t>
  </si>
  <si>
    <t>2. Manažment switch: počet kusov 1</t>
  </si>
  <si>
    <t>2 Manažment switch</t>
  </si>
  <si>
    <t>3. Firewall: počet kusov 1</t>
  </si>
  <si>
    <t>3 Firewall</t>
  </si>
  <si>
    <t>4. Kábel SFP+/SFP28 DAC: počet kusov 3</t>
  </si>
  <si>
    <t>4 kabel SFP+/SFP28 DAC</t>
  </si>
  <si>
    <t>5. Kábel SFP+/SFP28 DAC: počet kusov 14</t>
  </si>
  <si>
    <t>5 kabel SFP+/SFP28 DAC</t>
  </si>
  <si>
    <t>6 kabel QSFP+ DAC</t>
  </si>
  <si>
    <t>6. Kábel QSFP+ DAC: počet kusov 2</t>
  </si>
  <si>
    <t>7 kabel Cat 5e UTP RJ45</t>
  </si>
  <si>
    <t>7. Kábel Cat 5e UTP RJ45: počet kusov 4</t>
  </si>
  <si>
    <t>8. Kábel Cat 5e UTP RJ45: počet kusov 7</t>
  </si>
  <si>
    <t>9. Server s GPU: počet kusov 1</t>
  </si>
  <si>
    <t>8 kabel Cat 5e UTP RJ45</t>
  </si>
  <si>
    <t>9 Server s GPU</t>
  </si>
  <si>
    <t>10 Server</t>
  </si>
  <si>
    <t>10. Server: počet kusov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</si>
</sst>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4" fillId="0" borderId="0" xfId="1" applyBorder="1" applyProtection="1"/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2" xfId="0" applyBorder="1"/>
    <xf numFmtId="0" fontId="2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/>
    <xf numFmtId="0" fontId="0" fillId="2" borderId="1" xfId="0" applyFill="1" applyBorder="1"/>
    <xf numFmtId="0" fontId="8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3" borderId="4" xfId="0" applyFont="1" applyFill="1" applyBorder="1"/>
    <xf numFmtId="0" fontId="0" fillId="4" borderId="1" xfId="0" applyFill="1" applyBorder="1"/>
    <xf numFmtId="0" fontId="0" fillId="4" borderId="0" xfId="0" applyFill="1"/>
    <xf numFmtId="0" fontId="0" fillId="2" borderId="0" xfId="0" applyFill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0"/>
  <sheetViews>
    <sheetView tabSelected="1" topLeftCell="A103" zoomScaleNormal="100" workbookViewId="0">
      <selection activeCell="C127" sqref="C127"/>
    </sheetView>
  </sheetViews>
  <sheetFormatPr baseColWidth="10" defaultColWidth="8.6640625" defaultRowHeight="15" customHeight="1" x14ac:dyDescent="0.2"/>
  <cols>
    <col min="1" max="1" width="6.33203125" customWidth="1"/>
    <col min="2" max="2" width="23.33203125" customWidth="1"/>
    <col min="3" max="3" width="61.6640625" customWidth="1"/>
    <col min="5" max="5" width="20.83203125" customWidth="1"/>
    <col min="6" max="6" width="18.6640625" customWidth="1"/>
    <col min="7" max="7" width="17" customWidth="1"/>
  </cols>
  <sheetData>
    <row r="1" spans="1:7" x14ac:dyDescent="0.2">
      <c r="A1" t="s">
        <v>85</v>
      </c>
    </row>
    <row r="2" spans="1:7" x14ac:dyDescent="0.2">
      <c r="A2" t="s">
        <v>84</v>
      </c>
    </row>
    <row r="3" spans="1:7" x14ac:dyDescent="0.2"/>
    <row r="4" spans="1:7" x14ac:dyDescent="0.2">
      <c r="B4" s="22"/>
      <c r="C4" t="s">
        <v>86</v>
      </c>
    </row>
    <row r="5" spans="1:7" x14ac:dyDescent="0.2">
      <c r="B5" s="23"/>
      <c r="C5" t="s">
        <v>87</v>
      </c>
    </row>
    <row r="7" spans="1:7" x14ac:dyDescent="0.2">
      <c r="A7" s="3" t="s">
        <v>1</v>
      </c>
    </row>
    <row r="10" spans="1:7" ht="15" customHeight="1" x14ac:dyDescent="0.2">
      <c r="A10" t="s">
        <v>91</v>
      </c>
    </row>
    <row r="11" spans="1:7" x14ac:dyDescent="0.2">
      <c r="A11" s="4" t="s">
        <v>0</v>
      </c>
      <c r="B11" s="4" t="s">
        <v>2</v>
      </c>
      <c r="C11" s="4" t="s">
        <v>3</v>
      </c>
      <c r="E11" s="15" t="s">
        <v>92</v>
      </c>
      <c r="F11" s="15" t="s">
        <v>90</v>
      </c>
      <c r="G11" s="15" t="s">
        <v>93</v>
      </c>
    </row>
    <row r="12" spans="1:7" ht="32" x14ac:dyDescent="0.2">
      <c r="A12" s="5">
        <v>1</v>
      </c>
      <c r="B12" s="5" t="s">
        <v>13</v>
      </c>
      <c r="C12" s="1" t="s">
        <v>14</v>
      </c>
      <c r="E12" s="5" t="s">
        <v>82</v>
      </c>
      <c r="F12" s="21"/>
      <c r="G12" s="21"/>
    </row>
    <row r="13" spans="1:7" ht="16" x14ac:dyDescent="0.2">
      <c r="A13" s="5">
        <v>2</v>
      </c>
      <c r="B13" s="5" t="s">
        <v>15</v>
      </c>
      <c r="C13" s="1" t="s">
        <v>16</v>
      </c>
      <c r="E13" s="5" t="s">
        <v>8</v>
      </c>
      <c r="F13" s="5">
        <v>2</v>
      </c>
      <c r="G13" s="5">
        <v>2</v>
      </c>
    </row>
    <row r="14" spans="1:7" ht="16" x14ac:dyDescent="0.2">
      <c r="A14" s="5">
        <v>3</v>
      </c>
      <c r="B14" s="5" t="s">
        <v>10</v>
      </c>
      <c r="C14" s="1" t="s">
        <v>17</v>
      </c>
      <c r="E14" s="5" t="s">
        <v>83</v>
      </c>
      <c r="F14" s="16">
        <f>F12*F13</f>
        <v>0</v>
      </c>
      <c r="G14" s="16">
        <f>G12*G13</f>
        <v>0</v>
      </c>
    </row>
    <row r="15" spans="1:7" ht="16" x14ac:dyDescent="0.2">
      <c r="A15" s="5">
        <v>4</v>
      </c>
      <c r="B15" s="5" t="s">
        <v>18</v>
      </c>
      <c r="C15" s="1" t="s">
        <v>19</v>
      </c>
    </row>
    <row r="16" spans="1:7" x14ac:dyDescent="0.2">
      <c r="A16" s="5">
        <v>5</v>
      </c>
      <c r="B16" s="5" t="s">
        <v>20</v>
      </c>
      <c r="C16" s="7" t="s">
        <v>21</v>
      </c>
    </row>
    <row r="17" spans="1:10" x14ac:dyDescent="0.2">
      <c r="C17" s="9"/>
    </row>
    <row r="18" spans="1:10" x14ac:dyDescent="0.2">
      <c r="C18" s="9"/>
    </row>
    <row r="19" spans="1:10" ht="15" customHeight="1" x14ac:dyDescent="0.2">
      <c r="A19" t="s">
        <v>94</v>
      </c>
    </row>
    <row r="20" spans="1:10" x14ac:dyDescent="0.2">
      <c r="A20" s="4" t="s">
        <v>0</v>
      </c>
      <c r="B20" s="4" t="s">
        <v>2</v>
      </c>
      <c r="C20" s="4" t="s">
        <v>3</v>
      </c>
      <c r="E20" s="15" t="s">
        <v>95</v>
      </c>
      <c r="F20" s="15" t="s">
        <v>90</v>
      </c>
      <c r="G20" s="15" t="s">
        <v>93</v>
      </c>
    </row>
    <row r="21" spans="1:10" ht="16" x14ac:dyDescent="0.2">
      <c r="A21" s="5">
        <v>1</v>
      </c>
      <c r="B21" s="5" t="s">
        <v>13</v>
      </c>
      <c r="C21" s="1" t="s">
        <v>22</v>
      </c>
      <c r="E21" s="5" t="s">
        <v>82</v>
      </c>
      <c r="F21" s="21"/>
      <c r="G21" s="21"/>
    </row>
    <row r="22" spans="1:10" ht="16" x14ac:dyDescent="0.2">
      <c r="A22" s="5">
        <v>2</v>
      </c>
      <c r="B22" s="5" t="s">
        <v>15</v>
      </c>
      <c r="C22" s="1" t="s">
        <v>16</v>
      </c>
      <c r="E22" s="5" t="s">
        <v>8</v>
      </c>
      <c r="F22" s="5">
        <v>1</v>
      </c>
      <c r="G22" s="5">
        <v>1</v>
      </c>
    </row>
    <row r="23" spans="1:10" ht="16" x14ac:dyDescent="0.2">
      <c r="A23" s="5">
        <v>3</v>
      </c>
      <c r="B23" s="5" t="s">
        <v>10</v>
      </c>
      <c r="C23" s="1" t="s">
        <v>17</v>
      </c>
      <c r="E23" s="5" t="s">
        <v>83</v>
      </c>
      <c r="F23" s="16">
        <f>F21*F22</f>
        <v>0</v>
      </c>
      <c r="G23" s="16">
        <f>G21*G22</f>
        <v>0</v>
      </c>
    </row>
    <row r="24" spans="1:10" ht="16" x14ac:dyDescent="0.2">
      <c r="A24" s="5">
        <v>4</v>
      </c>
      <c r="B24" s="5" t="s">
        <v>18</v>
      </c>
      <c r="C24" s="1" t="s">
        <v>19</v>
      </c>
    </row>
    <row r="25" spans="1:10" x14ac:dyDescent="0.2">
      <c r="A25" s="10">
        <v>5</v>
      </c>
      <c r="B25" s="5" t="s">
        <v>20</v>
      </c>
      <c r="C25" s="7" t="s">
        <v>21</v>
      </c>
    </row>
    <row r="26" spans="1:10" x14ac:dyDescent="0.2">
      <c r="C26" s="9"/>
    </row>
    <row r="27" spans="1:10" x14ac:dyDescent="0.2">
      <c r="C27" s="9"/>
    </row>
    <row r="28" spans="1:10" ht="15" customHeight="1" x14ac:dyDescent="0.2">
      <c r="A28" t="s">
        <v>96</v>
      </c>
    </row>
    <row r="29" spans="1:10" x14ac:dyDescent="0.2">
      <c r="A29" s="4" t="s">
        <v>0</v>
      </c>
      <c r="B29" s="4" t="s">
        <v>2</v>
      </c>
      <c r="C29" s="4" t="s">
        <v>3</v>
      </c>
      <c r="E29" s="15" t="s">
        <v>97</v>
      </c>
      <c r="F29" s="15" t="s">
        <v>90</v>
      </c>
      <c r="G29" s="15" t="s">
        <v>93</v>
      </c>
    </row>
    <row r="30" spans="1:10" ht="32" x14ac:dyDescent="0.2">
      <c r="A30" s="5">
        <v>1</v>
      </c>
      <c r="B30" s="5" t="s">
        <v>13</v>
      </c>
      <c r="C30" s="1" t="s">
        <v>23</v>
      </c>
      <c r="E30" s="5" t="s">
        <v>82</v>
      </c>
      <c r="F30" s="21"/>
      <c r="G30" s="21"/>
    </row>
    <row r="31" spans="1:10" ht="16" x14ac:dyDescent="0.2">
      <c r="A31" s="5">
        <v>2</v>
      </c>
      <c r="B31" s="5" t="s">
        <v>24</v>
      </c>
      <c r="C31" s="1" t="s">
        <v>16</v>
      </c>
      <c r="E31" s="5" t="s">
        <v>8</v>
      </c>
      <c r="F31" s="5">
        <v>1</v>
      </c>
      <c r="G31" s="5">
        <v>1</v>
      </c>
    </row>
    <row r="32" spans="1:10" ht="16" x14ac:dyDescent="0.2">
      <c r="A32" s="5">
        <v>3</v>
      </c>
      <c r="B32" s="5" t="s">
        <v>10</v>
      </c>
      <c r="C32" s="1" t="s">
        <v>17</v>
      </c>
      <c r="E32" s="5" t="s">
        <v>83</v>
      </c>
      <c r="F32" s="16">
        <f>F30*F31</f>
        <v>0</v>
      </c>
      <c r="G32" s="16">
        <f>G30*G31</f>
        <v>0</v>
      </c>
      <c r="J32" s="8"/>
    </row>
    <row r="33" spans="1:7" ht="48" x14ac:dyDescent="0.2">
      <c r="A33" s="5">
        <v>4</v>
      </c>
      <c r="B33" s="5" t="s">
        <v>18</v>
      </c>
      <c r="C33" s="1" t="s">
        <v>25</v>
      </c>
    </row>
    <row r="34" spans="1:7" x14ac:dyDescent="0.2">
      <c r="A34" s="5">
        <v>5</v>
      </c>
      <c r="B34" s="5" t="s">
        <v>11</v>
      </c>
      <c r="C34" s="7" t="s">
        <v>26</v>
      </c>
    </row>
    <row r="35" spans="1:7" x14ac:dyDescent="0.2">
      <c r="A35" s="5"/>
      <c r="B35" s="5"/>
      <c r="C35" s="7"/>
    </row>
    <row r="36" spans="1:7" x14ac:dyDescent="0.2">
      <c r="C36" s="9"/>
    </row>
    <row r="37" spans="1:7" x14ac:dyDescent="0.2">
      <c r="C37" s="9"/>
    </row>
    <row r="38" spans="1:7" x14ac:dyDescent="0.2">
      <c r="A38" t="s">
        <v>98</v>
      </c>
    </row>
    <row r="39" spans="1:7" x14ac:dyDescent="0.2">
      <c r="A39" s="4" t="s">
        <v>0</v>
      </c>
      <c r="B39" s="4" t="s">
        <v>2</v>
      </c>
      <c r="C39" s="4" t="s">
        <v>3</v>
      </c>
      <c r="E39" s="15" t="s">
        <v>99</v>
      </c>
      <c r="F39" s="15" t="s">
        <v>90</v>
      </c>
      <c r="G39" s="15" t="s">
        <v>93</v>
      </c>
    </row>
    <row r="40" spans="1:7" ht="16" x14ac:dyDescent="0.2">
      <c r="A40" s="5">
        <v>1</v>
      </c>
      <c r="B40" s="5" t="s">
        <v>27</v>
      </c>
      <c r="C40" s="1" t="s">
        <v>28</v>
      </c>
      <c r="E40" s="5" t="s">
        <v>82</v>
      </c>
      <c r="F40" s="21"/>
      <c r="G40" s="21"/>
    </row>
    <row r="41" spans="1:7" ht="16" x14ac:dyDescent="0.2">
      <c r="A41" s="5">
        <v>2</v>
      </c>
      <c r="B41" s="5" t="s">
        <v>29</v>
      </c>
      <c r="C41" s="1" t="s">
        <v>30</v>
      </c>
      <c r="E41" s="5" t="s">
        <v>8</v>
      </c>
      <c r="F41" s="5">
        <v>3</v>
      </c>
      <c r="G41" s="5">
        <v>3</v>
      </c>
    </row>
    <row r="42" spans="1:7" ht="16" x14ac:dyDescent="0.2">
      <c r="A42" s="5">
        <v>3</v>
      </c>
      <c r="B42" s="5" t="s">
        <v>31</v>
      </c>
      <c r="C42" s="1" t="s">
        <v>32</v>
      </c>
      <c r="E42" s="5" t="s">
        <v>83</v>
      </c>
      <c r="F42" s="16">
        <f>F40*F41</f>
        <v>0</v>
      </c>
      <c r="G42" s="16">
        <f>G40*G41</f>
        <v>0</v>
      </c>
    </row>
    <row r="43" spans="1:7" ht="16" x14ac:dyDescent="0.2">
      <c r="A43" s="5">
        <v>4</v>
      </c>
      <c r="B43" s="5" t="s">
        <v>15</v>
      </c>
      <c r="C43" s="1" t="s">
        <v>33</v>
      </c>
    </row>
    <row r="44" spans="1:7" x14ac:dyDescent="0.2">
      <c r="A44" s="5">
        <v>5</v>
      </c>
      <c r="B44" s="5" t="s">
        <v>34</v>
      </c>
      <c r="C44" s="7" t="s">
        <v>35</v>
      </c>
    </row>
    <row r="45" spans="1:7" x14ac:dyDescent="0.2">
      <c r="A45" s="5">
        <v>6</v>
      </c>
      <c r="B45" s="5" t="s">
        <v>36</v>
      </c>
      <c r="C45" s="7" t="s">
        <v>37</v>
      </c>
      <c r="F45" s="6"/>
    </row>
    <row r="46" spans="1:7" x14ac:dyDescent="0.2">
      <c r="A46" s="5">
        <v>7</v>
      </c>
      <c r="B46" s="5" t="s">
        <v>38</v>
      </c>
      <c r="C46" s="5" t="s">
        <v>39</v>
      </c>
    </row>
    <row r="49" spans="1:7" x14ac:dyDescent="0.2">
      <c r="A49" t="s">
        <v>100</v>
      </c>
    </row>
    <row r="50" spans="1:7" x14ac:dyDescent="0.2">
      <c r="A50" s="4" t="s">
        <v>0</v>
      </c>
      <c r="B50" s="4" t="s">
        <v>2</v>
      </c>
      <c r="C50" s="4" t="s">
        <v>3</v>
      </c>
      <c r="E50" s="17" t="s">
        <v>101</v>
      </c>
      <c r="F50" s="15" t="s">
        <v>90</v>
      </c>
      <c r="G50" s="15" t="s">
        <v>93</v>
      </c>
    </row>
    <row r="51" spans="1:7" ht="16" x14ac:dyDescent="0.2">
      <c r="A51" s="5">
        <v>1</v>
      </c>
      <c r="B51" s="5" t="s">
        <v>27</v>
      </c>
      <c r="C51" s="1" t="s">
        <v>40</v>
      </c>
      <c r="E51" s="18" t="s">
        <v>82</v>
      </c>
      <c r="F51" s="21"/>
      <c r="G51" s="21"/>
    </row>
    <row r="52" spans="1:7" ht="16" x14ac:dyDescent="0.2">
      <c r="A52" s="5">
        <v>2</v>
      </c>
      <c r="B52" s="5" t="s">
        <v>29</v>
      </c>
      <c r="C52" s="1" t="s">
        <v>41</v>
      </c>
      <c r="E52" s="18" t="s">
        <v>8</v>
      </c>
      <c r="F52" s="19">
        <v>14</v>
      </c>
      <c r="G52" s="19">
        <v>14</v>
      </c>
    </row>
    <row r="53" spans="1:7" ht="16" x14ac:dyDescent="0.2">
      <c r="A53" s="5">
        <v>3</v>
      </c>
      <c r="B53" s="5" t="s">
        <v>31</v>
      </c>
      <c r="C53" s="1" t="s">
        <v>32</v>
      </c>
      <c r="E53" s="18" t="s">
        <v>83</v>
      </c>
      <c r="F53" s="20">
        <f>F52*F51</f>
        <v>0</v>
      </c>
      <c r="G53" s="20">
        <f>G52*G51</f>
        <v>0</v>
      </c>
    </row>
    <row r="54" spans="1:7" ht="16" x14ac:dyDescent="0.2">
      <c r="A54" s="5">
        <v>4</v>
      </c>
      <c r="B54" s="5" t="s">
        <v>15</v>
      </c>
      <c r="C54" s="1" t="s">
        <v>33</v>
      </c>
    </row>
    <row r="55" spans="1:7" x14ac:dyDescent="0.2">
      <c r="A55" s="5">
        <v>5</v>
      </c>
      <c r="B55" s="5" t="s">
        <v>34</v>
      </c>
      <c r="C55" s="7" t="s">
        <v>35</v>
      </c>
    </row>
    <row r="56" spans="1:7" x14ac:dyDescent="0.2">
      <c r="A56" s="5">
        <v>6</v>
      </c>
      <c r="B56" s="5" t="s">
        <v>36</v>
      </c>
      <c r="C56" s="7" t="s">
        <v>37</v>
      </c>
      <c r="F56" s="6"/>
    </row>
    <row r="57" spans="1:7" x14ac:dyDescent="0.2">
      <c r="A57" s="5">
        <v>7</v>
      </c>
      <c r="B57" s="5" t="s">
        <v>38</v>
      </c>
      <c r="C57" s="5" t="s">
        <v>39</v>
      </c>
    </row>
    <row r="60" spans="1:7" x14ac:dyDescent="0.2">
      <c r="A60" t="s">
        <v>103</v>
      </c>
    </row>
    <row r="61" spans="1:7" x14ac:dyDescent="0.2">
      <c r="A61" s="4" t="s">
        <v>0</v>
      </c>
      <c r="B61" s="4" t="s">
        <v>2</v>
      </c>
      <c r="C61" s="4" t="s">
        <v>3</v>
      </c>
      <c r="E61" s="17" t="s">
        <v>102</v>
      </c>
      <c r="F61" s="15" t="s">
        <v>90</v>
      </c>
      <c r="G61" s="15" t="s">
        <v>93</v>
      </c>
    </row>
    <row r="62" spans="1:7" ht="16" x14ac:dyDescent="0.2">
      <c r="A62" s="5">
        <v>1</v>
      </c>
      <c r="B62" s="5" t="s">
        <v>27</v>
      </c>
      <c r="C62" s="1" t="s">
        <v>42</v>
      </c>
      <c r="E62" s="18" t="s">
        <v>82</v>
      </c>
      <c r="F62" s="21"/>
      <c r="G62" s="21"/>
    </row>
    <row r="63" spans="1:7" ht="16" x14ac:dyDescent="0.2">
      <c r="A63" s="5">
        <v>2</v>
      </c>
      <c r="B63" s="5" t="s">
        <v>43</v>
      </c>
      <c r="C63" s="1" t="s">
        <v>44</v>
      </c>
      <c r="E63" s="18" t="s">
        <v>8</v>
      </c>
      <c r="F63" s="19">
        <v>2</v>
      </c>
      <c r="G63" s="19">
        <v>2</v>
      </c>
    </row>
    <row r="64" spans="1:7" ht="16" x14ac:dyDescent="0.2">
      <c r="A64" s="5">
        <v>3</v>
      </c>
      <c r="B64" s="5" t="s">
        <v>45</v>
      </c>
      <c r="C64" s="1" t="s">
        <v>46</v>
      </c>
      <c r="E64" s="18" t="s">
        <v>83</v>
      </c>
      <c r="F64" s="20">
        <f>F63*F62</f>
        <v>0</v>
      </c>
      <c r="G64" s="20">
        <f>G63*G62</f>
        <v>0</v>
      </c>
    </row>
    <row r="65" spans="1:9" ht="16" x14ac:dyDescent="0.2">
      <c r="A65" s="5">
        <v>4</v>
      </c>
      <c r="B65" s="5" t="s">
        <v>12</v>
      </c>
      <c r="C65" s="1" t="s">
        <v>47</v>
      </c>
    </row>
    <row r="66" spans="1:9" ht="32" x14ac:dyDescent="0.2">
      <c r="A66" s="5">
        <v>5</v>
      </c>
      <c r="B66" s="1" t="s">
        <v>48</v>
      </c>
      <c r="C66" s="7" t="s">
        <v>49</v>
      </c>
    </row>
    <row r="67" spans="1:9" x14ac:dyDescent="0.2">
      <c r="A67" s="5">
        <v>6</v>
      </c>
      <c r="B67" s="5" t="s">
        <v>38</v>
      </c>
      <c r="C67" s="5" t="s">
        <v>39</v>
      </c>
    </row>
    <row r="68" spans="1:9" x14ac:dyDescent="0.2">
      <c r="A68" s="5"/>
      <c r="B68" s="5"/>
      <c r="C68" s="5"/>
    </row>
    <row r="71" spans="1:9" x14ac:dyDescent="0.2">
      <c r="A71" t="s">
        <v>105</v>
      </c>
    </row>
    <row r="72" spans="1:9" x14ac:dyDescent="0.2">
      <c r="A72" s="4" t="s">
        <v>0</v>
      </c>
      <c r="B72" s="4" t="s">
        <v>2</v>
      </c>
      <c r="C72" s="4" t="s">
        <v>3</v>
      </c>
      <c r="E72" s="17" t="s">
        <v>104</v>
      </c>
      <c r="F72" s="15" t="s">
        <v>90</v>
      </c>
      <c r="G72" s="15" t="s">
        <v>93</v>
      </c>
    </row>
    <row r="73" spans="1:9" ht="16" x14ac:dyDescent="0.2">
      <c r="A73" s="5">
        <v>1</v>
      </c>
      <c r="B73" s="5" t="s">
        <v>27</v>
      </c>
      <c r="C73" s="1" t="s">
        <v>50</v>
      </c>
      <c r="E73" s="18" t="s">
        <v>82</v>
      </c>
      <c r="F73" s="21"/>
      <c r="G73" s="21"/>
    </row>
    <row r="74" spans="1:9" ht="16" x14ac:dyDescent="0.2">
      <c r="A74" s="5">
        <v>2</v>
      </c>
      <c r="B74" s="5" t="s">
        <v>43</v>
      </c>
      <c r="C74" s="1" t="s">
        <v>51</v>
      </c>
      <c r="E74" s="18" t="s">
        <v>8</v>
      </c>
      <c r="F74" s="19">
        <v>4</v>
      </c>
      <c r="G74" s="19">
        <v>4</v>
      </c>
    </row>
    <row r="75" spans="1:9" ht="16" x14ac:dyDescent="0.2">
      <c r="A75" s="5">
        <v>3</v>
      </c>
      <c r="B75" s="5" t="s">
        <v>36</v>
      </c>
      <c r="C75" s="1" t="s">
        <v>52</v>
      </c>
      <c r="E75" s="18" t="s">
        <v>83</v>
      </c>
      <c r="F75" s="20">
        <f>F74*F73</f>
        <v>0</v>
      </c>
      <c r="G75" s="20">
        <f>G74*G73</f>
        <v>0</v>
      </c>
      <c r="I75" s="11"/>
    </row>
    <row r="76" spans="1:9" ht="16" x14ac:dyDescent="0.2">
      <c r="A76" s="5">
        <v>4</v>
      </c>
      <c r="B76" s="5" t="s">
        <v>53</v>
      </c>
      <c r="C76" s="1" t="s">
        <v>54</v>
      </c>
    </row>
    <row r="77" spans="1:9" ht="16" x14ac:dyDescent="0.2">
      <c r="A77" s="5">
        <v>5</v>
      </c>
      <c r="B77" s="1" t="s">
        <v>55</v>
      </c>
      <c r="C77" s="7" t="s">
        <v>56</v>
      </c>
    </row>
    <row r="78" spans="1:9" x14ac:dyDescent="0.2">
      <c r="A78" s="5">
        <v>6</v>
      </c>
      <c r="B78" s="5" t="s">
        <v>57</v>
      </c>
      <c r="C78" s="7" t="s">
        <v>58</v>
      </c>
      <c r="F78" s="6"/>
    </row>
    <row r="81" spans="1:7" x14ac:dyDescent="0.2">
      <c r="A81" t="s">
        <v>106</v>
      </c>
    </row>
    <row r="82" spans="1:7" x14ac:dyDescent="0.2">
      <c r="A82" s="4" t="s">
        <v>0</v>
      </c>
      <c r="B82" s="4" t="s">
        <v>2</v>
      </c>
      <c r="C82" s="4" t="s">
        <v>3</v>
      </c>
      <c r="E82" s="17" t="s">
        <v>108</v>
      </c>
      <c r="F82" s="15" t="s">
        <v>90</v>
      </c>
      <c r="G82" s="15" t="s">
        <v>93</v>
      </c>
    </row>
    <row r="83" spans="1:7" ht="16" x14ac:dyDescent="0.2">
      <c r="A83" s="5">
        <v>1</v>
      </c>
      <c r="B83" s="5" t="s">
        <v>27</v>
      </c>
      <c r="C83" s="1" t="s">
        <v>59</v>
      </c>
      <c r="E83" s="18" t="s">
        <v>82</v>
      </c>
      <c r="F83" s="21"/>
      <c r="G83" s="21"/>
    </row>
    <row r="84" spans="1:7" ht="16" x14ac:dyDescent="0.2">
      <c r="A84" s="5">
        <v>2</v>
      </c>
      <c r="B84" s="5" t="s">
        <v>43</v>
      </c>
      <c r="C84" s="1" t="s">
        <v>51</v>
      </c>
      <c r="E84" s="18" t="s">
        <v>8</v>
      </c>
      <c r="F84" s="19">
        <v>7</v>
      </c>
      <c r="G84" s="19">
        <v>7</v>
      </c>
    </row>
    <row r="85" spans="1:7" ht="16" x14ac:dyDescent="0.2">
      <c r="A85" s="5">
        <v>3</v>
      </c>
      <c r="B85" s="5" t="s">
        <v>36</v>
      </c>
      <c r="C85" s="1" t="s">
        <v>52</v>
      </c>
      <c r="E85" s="18" t="s">
        <v>83</v>
      </c>
      <c r="F85" s="20">
        <f>F84*F83</f>
        <v>0</v>
      </c>
      <c r="G85" s="20">
        <f>G84*G83</f>
        <v>0</v>
      </c>
    </row>
    <row r="86" spans="1:7" ht="16" x14ac:dyDescent="0.2">
      <c r="A86" s="5">
        <v>4</v>
      </c>
      <c r="B86" s="5" t="s">
        <v>53</v>
      </c>
      <c r="C86" s="1" t="s">
        <v>54</v>
      </c>
    </row>
    <row r="87" spans="1:7" ht="16" x14ac:dyDescent="0.2">
      <c r="A87" s="5">
        <v>5</v>
      </c>
      <c r="B87" s="1" t="s">
        <v>55</v>
      </c>
      <c r="C87" s="7" t="s">
        <v>56</v>
      </c>
    </row>
    <row r="88" spans="1:7" x14ac:dyDescent="0.2">
      <c r="A88" s="5">
        <v>6</v>
      </c>
      <c r="B88" s="5" t="s">
        <v>57</v>
      </c>
      <c r="C88" s="7" t="s">
        <v>58</v>
      </c>
      <c r="F88" s="6"/>
    </row>
    <row r="91" spans="1:7" ht="15" customHeight="1" x14ac:dyDescent="0.2">
      <c r="A91" t="s">
        <v>107</v>
      </c>
    </row>
    <row r="92" spans="1:7" ht="15" customHeight="1" x14ac:dyDescent="0.2">
      <c r="A92" s="4" t="s">
        <v>0</v>
      </c>
      <c r="B92" s="4" t="s">
        <v>2</v>
      </c>
      <c r="C92" s="4" t="s">
        <v>3</v>
      </c>
      <c r="E92" s="17" t="s">
        <v>109</v>
      </c>
      <c r="F92" s="15" t="s">
        <v>90</v>
      </c>
      <c r="G92" s="15" t="s">
        <v>93</v>
      </c>
    </row>
    <row r="93" spans="1:7" ht="15" customHeight="1" x14ac:dyDescent="0.2">
      <c r="A93" s="5">
        <v>1</v>
      </c>
      <c r="B93" s="12" t="s">
        <v>4</v>
      </c>
      <c r="C93" s="13" t="s">
        <v>60</v>
      </c>
      <c r="E93" s="18" t="s">
        <v>82</v>
      </c>
      <c r="F93" s="21"/>
      <c r="G93" s="21"/>
    </row>
    <row r="94" spans="1:7" ht="15" customHeight="1" x14ac:dyDescent="0.2">
      <c r="A94" s="5">
        <v>2</v>
      </c>
      <c r="B94" s="12" t="s">
        <v>6</v>
      </c>
      <c r="C94" s="13" t="s">
        <v>61</v>
      </c>
      <c r="E94" s="18" t="s">
        <v>8</v>
      </c>
      <c r="F94" s="19">
        <v>1</v>
      </c>
      <c r="G94" s="19">
        <v>1</v>
      </c>
    </row>
    <row r="95" spans="1:7" ht="15" customHeight="1" x14ac:dyDescent="0.2">
      <c r="A95" s="5">
        <v>3</v>
      </c>
      <c r="B95" s="12" t="s">
        <v>7</v>
      </c>
      <c r="C95" s="13" t="s">
        <v>62</v>
      </c>
      <c r="E95" s="18" t="s">
        <v>83</v>
      </c>
      <c r="F95" s="20">
        <f>F94*F93</f>
        <v>0</v>
      </c>
      <c r="G95" s="20">
        <f>G94*G93</f>
        <v>0</v>
      </c>
    </row>
    <row r="96" spans="1:7" ht="15" customHeight="1" x14ac:dyDescent="0.2">
      <c r="A96" s="5">
        <v>4</v>
      </c>
      <c r="B96" s="12" t="s">
        <v>5</v>
      </c>
      <c r="C96" s="13" t="s">
        <v>63</v>
      </c>
    </row>
    <row r="97" spans="1:13" ht="15" customHeight="1" x14ac:dyDescent="0.2">
      <c r="A97" s="5">
        <v>5</v>
      </c>
      <c r="B97" s="12" t="s">
        <v>64</v>
      </c>
      <c r="C97" s="13" t="s">
        <v>65</v>
      </c>
    </row>
    <row r="98" spans="1:13" ht="15" customHeight="1" x14ac:dyDescent="0.2">
      <c r="A98" s="5">
        <v>6</v>
      </c>
      <c r="B98" s="12" t="s">
        <v>66</v>
      </c>
      <c r="C98" s="13" t="s">
        <v>67</v>
      </c>
      <c r="F98" s="14"/>
      <c r="G98" s="14"/>
      <c r="H98" s="14"/>
    </row>
    <row r="99" spans="1:13" ht="15" customHeight="1" x14ac:dyDescent="0.2">
      <c r="A99" s="5">
        <v>7</v>
      </c>
      <c r="B99" s="12" t="s">
        <v>68</v>
      </c>
      <c r="C99" s="13" t="s">
        <v>69</v>
      </c>
      <c r="F99" s="14"/>
      <c r="G99" s="14"/>
      <c r="H99" s="14"/>
      <c r="J99" s="6"/>
      <c r="K99" s="14"/>
      <c r="L99" s="14"/>
      <c r="M99" s="14"/>
    </row>
    <row r="100" spans="1:13" ht="15" customHeight="1" x14ac:dyDescent="0.2">
      <c r="A100" s="5">
        <v>8</v>
      </c>
      <c r="B100" s="12" t="s">
        <v>70</v>
      </c>
      <c r="C100" s="13" t="s">
        <v>71</v>
      </c>
      <c r="F100" s="14"/>
      <c r="G100" s="14"/>
      <c r="H100" s="14"/>
      <c r="J100" s="14"/>
      <c r="K100" s="14"/>
      <c r="L100" s="14"/>
      <c r="M100" s="14"/>
    </row>
    <row r="101" spans="1:13" ht="15" customHeight="1" x14ac:dyDescent="0.2">
      <c r="A101" s="5">
        <v>9</v>
      </c>
      <c r="B101" s="12" t="s">
        <v>72</v>
      </c>
      <c r="C101" s="13" t="s">
        <v>73</v>
      </c>
    </row>
    <row r="102" spans="1:13" ht="15" customHeight="1" x14ac:dyDescent="0.2">
      <c r="A102" s="5">
        <v>10</v>
      </c>
      <c r="B102" s="12" t="s">
        <v>9</v>
      </c>
      <c r="C102" s="13" t="s">
        <v>74</v>
      </c>
    </row>
    <row r="103" spans="1:13" ht="15" customHeight="1" x14ac:dyDescent="0.2">
      <c r="A103" s="5">
        <v>11</v>
      </c>
      <c r="B103" s="12" t="s">
        <v>18</v>
      </c>
      <c r="C103" s="13" t="s">
        <v>75</v>
      </c>
    </row>
    <row r="106" spans="1:13" ht="15" customHeight="1" x14ac:dyDescent="0.2">
      <c r="A106" t="s">
        <v>111</v>
      </c>
    </row>
    <row r="107" spans="1:13" ht="15" customHeight="1" x14ac:dyDescent="0.2">
      <c r="A107" s="4" t="s">
        <v>0</v>
      </c>
      <c r="B107" s="4" t="s">
        <v>2</v>
      </c>
      <c r="C107" s="4" t="s">
        <v>3</v>
      </c>
      <c r="E107" s="17" t="s">
        <v>110</v>
      </c>
      <c r="F107" s="15" t="s">
        <v>90</v>
      </c>
      <c r="G107" s="15" t="s">
        <v>93</v>
      </c>
    </row>
    <row r="108" spans="1:13" ht="15" customHeight="1" x14ac:dyDescent="0.2">
      <c r="A108" s="5">
        <v>1</v>
      </c>
      <c r="B108" s="12" t="s">
        <v>4</v>
      </c>
      <c r="C108" s="13" t="s">
        <v>76</v>
      </c>
      <c r="D108" s="2"/>
      <c r="E108" s="18" t="s">
        <v>82</v>
      </c>
      <c r="F108" s="21"/>
      <c r="G108" s="21"/>
    </row>
    <row r="109" spans="1:13" ht="15" customHeight="1" x14ac:dyDescent="0.2">
      <c r="A109" s="5">
        <v>2</v>
      </c>
      <c r="B109" s="12" t="s">
        <v>6</v>
      </c>
      <c r="C109" s="13" t="s">
        <v>77</v>
      </c>
      <c r="D109" s="2"/>
      <c r="E109" s="18" t="s">
        <v>8</v>
      </c>
      <c r="F109" s="19">
        <v>2</v>
      </c>
      <c r="G109" s="19">
        <v>2</v>
      </c>
    </row>
    <row r="110" spans="1:13" ht="15" customHeight="1" x14ac:dyDescent="0.2">
      <c r="A110" s="5">
        <v>3</v>
      </c>
      <c r="B110" s="12" t="s">
        <v>7</v>
      </c>
      <c r="C110" s="13" t="s">
        <v>62</v>
      </c>
      <c r="D110" s="2"/>
      <c r="E110" s="18" t="s">
        <v>83</v>
      </c>
      <c r="F110" s="20">
        <f>F109*F108</f>
        <v>0</v>
      </c>
      <c r="G110" s="20">
        <f>G109*G108</f>
        <v>0</v>
      </c>
      <c r="H110" s="14"/>
    </row>
    <row r="111" spans="1:13" ht="15" customHeight="1" x14ac:dyDescent="0.2">
      <c r="A111" s="5">
        <v>4</v>
      </c>
      <c r="B111" s="12" t="s">
        <v>78</v>
      </c>
      <c r="C111" s="13" t="s">
        <v>79</v>
      </c>
      <c r="D111" s="2"/>
      <c r="F111" s="14"/>
      <c r="G111" s="14"/>
      <c r="H111" s="14"/>
    </row>
    <row r="112" spans="1:13" ht="15" customHeight="1" x14ac:dyDescent="0.2">
      <c r="A112" s="5">
        <v>5</v>
      </c>
      <c r="B112" s="12" t="s">
        <v>68</v>
      </c>
      <c r="C112" s="13" t="s">
        <v>69</v>
      </c>
      <c r="D112" s="2"/>
      <c r="F112" s="14"/>
      <c r="G112" s="14"/>
      <c r="H112" s="14"/>
    </row>
    <row r="113" spans="1:7" ht="15" customHeight="1" x14ac:dyDescent="0.2">
      <c r="A113" s="5">
        <v>6</v>
      </c>
      <c r="B113" s="12" t="s">
        <v>70</v>
      </c>
      <c r="C113" s="13" t="s">
        <v>80</v>
      </c>
      <c r="D113" s="2"/>
    </row>
    <row r="114" spans="1:7" ht="15" customHeight="1" x14ac:dyDescent="0.2">
      <c r="A114" s="5">
        <v>7</v>
      </c>
      <c r="B114" s="12" t="s">
        <v>72</v>
      </c>
      <c r="C114" s="13" t="s">
        <v>73</v>
      </c>
      <c r="D114" s="2"/>
    </row>
    <row r="115" spans="1:7" ht="15" customHeight="1" x14ac:dyDescent="0.2">
      <c r="A115" s="5">
        <v>8</v>
      </c>
      <c r="B115" s="12" t="s">
        <v>9</v>
      </c>
      <c r="C115" s="13" t="s">
        <v>74</v>
      </c>
      <c r="D115" s="2"/>
    </row>
    <row r="116" spans="1:7" ht="15" customHeight="1" x14ac:dyDescent="0.2">
      <c r="A116" s="5">
        <v>9</v>
      </c>
      <c r="B116" s="12" t="s">
        <v>18</v>
      </c>
      <c r="C116" s="13" t="s">
        <v>81</v>
      </c>
      <c r="D116" s="2"/>
    </row>
    <row r="118" spans="1:7" ht="15" customHeight="1" x14ac:dyDescent="0.2">
      <c r="E118" s="24" t="s">
        <v>89</v>
      </c>
    </row>
    <row r="119" spans="1:7" ht="15" customHeight="1" x14ac:dyDescent="0.2">
      <c r="E119" s="17" t="s">
        <v>88</v>
      </c>
      <c r="F119" s="15" t="s">
        <v>90</v>
      </c>
      <c r="G119" s="15" t="s">
        <v>93</v>
      </c>
    </row>
    <row r="120" spans="1:7" ht="15" customHeight="1" x14ac:dyDescent="0.2">
      <c r="E120" s="18" t="s">
        <v>83</v>
      </c>
      <c r="F120" s="20">
        <f>F110+F95+F85+F75+F64+F53+F42+F32+F23+F14</f>
        <v>0</v>
      </c>
      <c r="G120" s="20">
        <f>G110+G95+G85+G75+G64+G53+G42+G32+G23+G14</f>
        <v>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Zakazka5_SwitcheFirewallAKable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Judita Gogová</dc:creator>
  <dc:description/>
  <cp:lastModifiedBy>Mata Benckova</cp:lastModifiedBy>
  <cp:revision>13</cp:revision>
  <dcterms:created xsi:type="dcterms:W3CDTF">2025-04-07T19:12:49Z</dcterms:created>
  <dcterms:modified xsi:type="dcterms:W3CDTF">2025-06-24T10:43:45Z</dcterms:modified>
  <dc:language>sk-SK</dc:language>
</cp:coreProperties>
</file>